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32" yWindow="600" windowWidth="22716" windowHeight="8412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/>
  <c r="L23"/>
  <c r="L32"/>
  <c r="L43" s="1"/>
  <c r="L42"/>
  <c r="L51"/>
  <c r="L61"/>
  <c r="L62" s="1"/>
  <c r="L70"/>
  <c r="L81" s="1"/>
  <c r="L80"/>
  <c r="L89"/>
  <c r="L99"/>
  <c r="L108"/>
  <c r="L119" s="1"/>
  <c r="L118"/>
  <c r="L127"/>
  <c r="L138" s="1"/>
  <c r="L137"/>
  <c r="L146"/>
  <c r="L156"/>
  <c r="L157"/>
  <c r="L165"/>
  <c r="L176" s="1"/>
  <c r="L175"/>
  <c r="L184"/>
  <c r="L195" s="1"/>
  <c r="L194"/>
  <c r="J13"/>
  <c r="J23"/>
  <c r="J32"/>
  <c r="J42"/>
  <c r="J51"/>
  <c r="J61"/>
  <c r="J70"/>
  <c r="J80"/>
  <c r="J89"/>
  <c r="J99"/>
  <c r="J108"/>
  <c r="J118"/>
  <c r="J127"/>
  <c r="J138" s="1"/>
  <c r="J137"/>
  <c r="J146"/>
  <c r="J156"/>
  <c r="J165"/>
  <c r="J175"/>
  <c r="J184"/>
  <c r="J194"/>
  <c r="I13"/>
  <c r="I23"/>
  <c r="I32"/>
  <c r="I42"/>
  <c r="I51"/>
  <c r="I61"/>
  <c r="I70"/>
  <c r="I80"/>
  <c r="I89"/>
  <c r="I99"/>
  <c r="I108"/>
  <c r="I119" s="1"/>
  <c r="I118"/>
  <c r="I127"/>
  <c r="I137"/>
  <c r="I146"/>
  <c r="I157" s="1"/>
  <c r="I156"/>
  <c r="I165"/>
  <c r="I175"/>
  <c r="I184"/>
  <c r="I194"/>
  <c r="H13"/>
  <c r="H23"/>
  <c r="H32"/>
  <c r="H42"/>
  <c r="H51"/>
  <c r="H61"/>
  <c r="H70"/>
  <c r="H80"/>
  <c r="H89"/>
  <c r="H99"/>
  <c r="H108"/>
  <c r="H119" s="1"/>
  <c r="H118"/>
  <c r="H127"/>
  <c r="H137"/>
  <c r="H146"/>
  <c r="H156"/>
  <c r="H165"/>
  <c r="H175"/>
  <c r="H184"/>
  <c r="H195" s="1"/>
  <c r="H194"/>
  <c r="G13"/>
  <c r="G23"/>
  <c r="G32"/>
  <c r="G42"/>
  <c r="G51"/>
  <c r="G61"/>
  <c r="G70"/>
  <c r="G80"/>
  <c r="G89"/>
  <c r="G99"/>
  <c r="G108"/>
  <c r="G119" s="1"/>
  <c r="G118"/>
  <c r="G127"/>
  <c r="G137"/>
  <c r="G146"/>
  <c r="G157" s="1"/>
  <c r="G156"/>
  <c r="G165"/>
  <c r="G176" s="1"/>
  <c r="G175"/>
  <c r="G184"/>
  <c r="G194"/>
  <c r="F13"/>
  <c r="F23"/>
  <c r="F32"/>
  <c r="F42"/>
  <c r="F51"/>
  <c r="F61"/>
  <c r="F70"/>
  <c r="F80"/>
  <c r="F89"/>
  <c r="F99"/>
  <c r="F108"/>
  <c r="F118"/>
  <c r="F127"/>
  <c r="F138" s="1"/>
  <c r="F137"/>
  <c r="F146"/>
  <c r="F156"/>
  <c r="F165"/>
  <c r="F175"/>
  <c r="F184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J195" l="1"/>
  <c r="I176"/>
  <c r="H176"/>
  <c r="J176"/>
  <c r="G138"/>
  <c r="I138"/>
  <c r="F157"/>
  <c r="J157"/>
  <c r="F119"/>
  <c r="G100"/>
  <c r="F100"/>
  <c r="J100"/>
  <c r="H138"/>
  <c r="G195"/>
  <c r="H157"/>
  <c r="I195"/>
  <c r="L24"/>
  <c r="L100"/>
  <c r="L196" s="1"/>
  <c r="F195"/>
  <c r="J119"/>
  <c r="I81"/>
  <c r="F176"/>
  <c r="I100"/>
  <c r="H100"/>
  <c r="F81"/>
  <c r="J81"/>
  <c r="H81"/>
  <c r="G81"/>
  <c r="I43"/>
  <c r="I62"/>
  <c r="F62"/>
  <c r="J62"/>
  <c r="H62"/>
  <c r="G62"/>
  <c r="J43"/>
  <c r="H43"/>
  <c r="G43"/>
  <c r="F43"/>
  <c r="F24"/>
  <c r="I24"/>
  <c r="J24"/>
  <c r="H24"/>
  <c r="G24"/>
  <c r="I196" l="1"/>
  <c r="J196"/>
  <c r="H196"/>
  <c r="G196"/>
  <c r="F196"/>
</calcChain>
</file>

<file path=xl/sharedStrings.xml><?xml version="1.0" encoding="utf-8"?>
<sst xmlns="http://schemas.openxmlformats.org/spreadsheetml/2006/main" count="290" uniqueCount="83">
  <si>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</si>
  <si>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</si>
  <si>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</si>
  <si>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</si>
  <si>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</si>
  <si>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</si>
  <si>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</si>
  <si>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</si>
  <si>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</si>
  <si>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</si>
  <si>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</si>
  <si>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</si>
  <si>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</si>
  <si>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</si>
  <si>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</si>
  <si>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</si>
  <si>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</si>
  <si>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</si>
  <si>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</si>
  <si>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</si>
  <si>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</si>
  <si>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</si>
  <si>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</si>
  <si>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</si>
  <si>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</si>
  <si>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</si>
  <si>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</si>
  <si>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</si>
  <si>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</si>
  <si>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</si>
  <si>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</si>
  <si>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</si>
  <si>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</si>
  <si>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</si>
  <si>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</si>
  <si>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</si>
  <si>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</si>
  <si>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</si>
  <si>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</si>
  <si>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МАОУ "Исингинская сош"</t>
  </si>
  <si>
    <t>директор</t>
  </si>
  <si>
    <t>Базарова О.Ц.</t>
  </si>
  <si>
    <t>каша пшенная с маслом</t>
  </si>
  <si>
    <t>чай с сахаром</t>
  </si>
  <si>
    <t>хлеб пшеничный йодированный</t>
  </si>
  <si>
    <t>банан</t>
  </si>
  <si>
    <t>конд.изд.</t>
  </si>
  <si>
    <t>печенье</t>
  </si>
  <si>
    <t xml:space="preserve">суп с макаронными изделиями </t>
  </si>
  <si>
    <t>пюре картофельное с маслом</t>
  </si>
  <si>
    <t>тефтели из говядины с соусом</t>
  </si>
  <si>
    <t>компот из кураги с витамином С</t>
  </si>
  <si>
    <t>каша манная</t>
  </si>
  <si>
    <t>чай с молоком</t>
  </si>
  <si>
    <t>бутерброд с сыром</t>
  </si>
  <si>
    <t>конфета шоколадная</t>
  </si>
  <si>
    <t>кисель из концентратов с витамином С</t>
  </si>
  <si>
    <t>груша</t>
  </si>
  <si>
    <t>огурцы свежие</t>
  </si>
  <si>
    <t>щи из свежей капусты</t>
  </si>
  <si>
    <t>гуляш из говядины</t>
  </si>
  <si>
    <t>гречка отварная</t>
  </si>
  <si>
    <t>каша рисовая молочная</t>
  </si>
  <si>
    <t>чай с лимоном</t>
  </si>
  <si>
    <t>рассольник</t>
  </si>
  <si>
    <t>сыр твердый</t>
  </si>
  <si>
    <t>капуста тушенная с мясом</t>
  </si>
  <si>
    <t>компот из сухофруктов с витамином С</t>
  </si>
  <si>
    <t>каша овсяная из «Геркулеса»</t>
  </si>
  <si>
    <t>какао с молоком</t>
  </si>
  <si>
    <t>бутерброд с маслом</t>
  </si>
  <si>
    <t>яблоко</t>
  </si>
  <si>
    <t>Борщ с капустой и картофелем</t>
  </si>
  <si>
    <t>Котлета мясная с соусом</t>
  </si>
  <si>
    <t>Макароны отварные</t>
  </si>
  <si>
    <t>суп молочный с макаронными изделиями</t>
  </si>
  <si>
    <t>мандарин</t>
  </si>
  <si>
    <t>конд изд.</t>
  </si>
  <si>
    <t>булочка домашняя</t>
  </si>
  <si>
    <t>суп картофельный с рисом</t>
  </si>
  <si>
    <t>помидор</t>
  </si>
  <si>
    <t>рыба тушенная с соусом</t>
  </si>
  <si>
    <t>апельсин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</si>
</sst>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 applyProtection="1">
      <alignment vertical="top" wrapText="1"/>
      <protection locked="0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3" fillId="0" borderId="20" xfId="0" applyNumberFormat="1" applyFont="1" applyBorder="1"/>
    <xf numFmtId="0" fontId="4" fillId="3" borderId="21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vertical="top" wrapText="1"/>
    </xf>
    <xf numFmtId="0" fontId="4" fillId="3" borderId="22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14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left" vertical="center" wrapText="1"/>
      <protection locked="0"/>
    </xf>
    <xf numFmtId="0" fontId="13" fillId="4" borderId="26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 applyProtection="1">
      <alignment horizontal="left" vertical="top" wrapText="1"/>
      <protection locked="0"/>
    </xf>
    <xf numFmtId="0" fontId="14" fillId="2" borderId="1" xfId="0" applyNumberFormat="1" applyFont="1" applyFill="1" applyBorder="1" applyAlignment="1" applyProtection="1">
      <alignment horizontal="left" vertical="top" wrapText="1"/>
      <protection locked="0"/>
    </xf>
    <xf numFmtId="0" fontId="1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1" xfId="0" applyNumberFormat="1" applyFont="1" applyFill="1" applyBorder="1" applyAlignment="1" applyProtection="1">
      <alignment vertical="top" wrapText="1"/>
      <protection locked="0"/>
    </xf>
    <xf numFmtId="0" fontId="14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12" fillId="3" borderId="22" xfId="0" applyNumberFormat="1" applyFont="1" applyFill="1" applyBorder="1" applyAlignment="1">
      <alignment horizontal="center" vertical="center" wrapText="1"/>
    </xf>
    <xf numFmtId="0" fontId="12" fillId="3" borderId="2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K187" sqref="K187"/>
    </sheetView>
  </sheetViews>
  <sheetFormatPr defaultColWidth="9.109375" defaultRowHeight="13.2"/>
  <cols>
    <col min="1" max="1" width="4.6640625" style="1" customWidth="1"/>
    <col min="2" max="2" width="5.2187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218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63" t="s">
        <v>39</v>
      </c>
      <c r="D1" s="64"/>
      <c r="E1" s="65"/>
      <c r="F1" s="3" t="s">
        <v>1</v>
      </c>
      <c r="G1" s="1" t="s">
        <v>2</v>
      </c>
      <c r="H1" s="66" t="s">
        <v>40</v>
      </c>
      <c r="I1" s="67"/>
      <c r="J1" s="67"/>
      <c r="K1" s="68"/>
    </row>
    <row r="2" spans="1:12" ht="17.399999999999999">
      <c r="A2" s="4" t="s">
        <v>3</v>
      </c>
      <c r="C2" s="1"/>
      <c r="G2" s="1" t="s">
        <v>4</v>
      </c>
      <c r="H2" s="66" t="s">
        <v>41</v>
      </c>
      <c r="I2" s="67"/>
      <c r="J2" s="67"/>
      <c r="K2" s="6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200</v>
      </c>
      <c r="G6" s="21">
        <v>8.3000000000000007</v>
      </c>
      <c r="H6" s="21">
        <v>14.6</v>
      </c>
      <c r="I6" s="21">
        <v>72.5</v>
      </c>
      <c r="J6" s="21">
        <v>440</v>
      </c>
      <c r="K6" s="22"/>
      <c r="L6" s="21"/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</v>
      </c>
      <c r="H8" s="28">
        <v>0</v>
      </c>
      <c r="I8" s="28">
        <v>15.29</v>
      </c>
      <c r="J8" s="28">
        <v>62.4</v>
      </c>
      <c r="K8" s="29"/>
      <c r="L8" s="28"/>
    </row>
    <row r="9" spans="1:12" ht="14.4">
      <c r="A9" s="23"/>
      <c r="B9" s="24"/>
      <c r="C9" s="25"/>
      <c r="D9" s="30" t="s">
        <v>26</v>
      </c>
      <c r="E9" s="27" t="s">
        <v>44</v>
      </c>
      <c r="F9" s="28">
        <v>20</v>
      </c>
      <c r="G9" s="28">
        <v>1.58</v>
      </c>
      <c r="H9" s="28">
        <v>0.2</v>
      </c>
      <c r="I9" s="28">
        <v>9.66</v>
      </c>
      <c r="J9" s="28">
        <v>46.76</v>
      </c>
      <c r="K9" s="29"/>
      <c r="L9" s="28"/>
    </row>
    <row r="10" spans="1:12" ht="14.4">
      <c r="A10" s="23"/>
      <c r="B10" s="24"/>
      <c r="C10" s="25"/>
      <c r="D10" s="30" t="s">
        <v>27</v>
      </c>
      <c r="E10" s="27" t="s">
        <v>45</v>
      </c>
      <c r="F10" s="28">
        <v>200</v>
      </c>
      <c r="G10" s="28">
        <v>2.25</v>
      </c>
      <c r="H10" s="28">
        <v>0.17</v>
      </c>
      <c r="I10" s="28">
        <v>13.26</v>
      </c>
      <c r="J10" s="28">
        <v>48.73</v>
      </c>
      <c r="K10" s="29"/>
      <c r="L10" s="28"/>
    </row>
    <row r="11" spans="1:12" ht="14.4">
      <c r="A11" s="23"/>
      <c r="B11" s="24"/>
      <c r="C11" s="25"/>
      <c r="D11" s="26" t="s">
        <v>46</v>
      </c>
      <c r="E11" s="27" t="s">
        <v>47</v>
      </c>
      <c r="F11" s="28">
        <v>28</v>
      </c>
      <c r="G11" s="28">
        <v>4.0999999999999996</v>
      </c>
      <c r="H11" s="28">
        <v>3.7</v>
      </c>
      <c r="I11" s="28">
        <v>10.24</v>
      </c>
      <c r="J11" s="28">
        <v>116</v>
      </c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648</v>
      </c>
      <c r="G13" s="36">
        <f>SUM(G6:G12)</f>
        <v>16.23</v>
      </c>
      <c r="H13" s="36">
        <f>SUM(H6:H12)</f>
        <v>18.669999999999998</v>
      </c>
      <c r="I13" s="36">
        <f>SUM(I6:I12)</f>
        <v>120.94999999999999</v>
      </c>
      <c r="J13" s="36">
        <f>SUM(J6:J12)</f>
        <v>713.89</v>
      </c>
      <c r="K13" s="37"/>
      <c r="L13" s="36">
        <f>SUM(L6:L12)</f>
        <v>0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>
      <c r="A15" s="23"/>
      <c r="B15" s="24"/>
      <c r="C15" s="25"/>
      <c r="D15" s="30" t="s">
        <v>31</v>
      </c>
      <c r="E15" s="27" t="s">
        <v>48</v>
      </c>
      <c r="F15" s="28">
        <v>250</v>
      </c>
      <c r="G15" s="28">
        <v>2.69</v>
      </c>
      <c r="H15" s="28">
        <v>2.84</v>
      </c>
      <c r="I15" s="28">
        <v>17.399999999999999</v>
      </c>
      <c r="J15" s="28">
        <v>104.75</v>
      </c>
      <c r="K15" s="29"/>
      <c r="L15" s="28"/>
    </row>
    <row r="16" spans="1:12" ht="14.4">
      <c r="A16" s="23"/>
      <c r="B16" s="24"/>
      <c r="C16" s="25"/>
      <c r="D16" s="30" t="s">
        <v>32</v>
      </c>
      <c r="E16" s="27" t="s">
        <v>50</v>
      </c>
      <c r="F16" s="28">
        <v>130</v>
      </c>
      <c r="G16" s="28">
        <v>9.41</v>
      </c>
      <c r="H16" s="28">
        <v>11.29</v>
      </c>
      <c r="I16" s="28">
        <v>15.17</v>
      </c>
      <c r="J16" s="28">
        <v>204.45</v>
      </c>
      <c r="K16" s="29"/>
      <c r="L16" s="28"/>
    </row>
    <row r="17" spans="1:12" ht="14.4">
      <c r="A17" s="23"/>
      <c r="B17" s="24"/>
      <c r="C17" s="25"/>
      <c r="D17" s="30" t="s">
        <v>33</v>
      </c>
      <c r="E17" s="27" t="s">
        <v>49</v>
      </c>
      <c r="F17" s="28">
        <v>150</v>
      </c>
      <c r="G17" s="28">
        <v>3.06</v>
      </c>
      <c r="H17" s="28">
        <v>4.8</v>
      </c>
      <c r="I17" s="28">
        <v>20.45</v>
      </c>
      <c r="J17" s="28">
        <v>137.25</v>
      </c>
      <c r="K17" s="29"/>
      <c r="L17" s="28"/>
    </row>
    <row r="18" spans="1:12" ht="14.4">
      <c r="A18" s="23"/>
      <c r="B18" s="24"/>
      <c r="C18" s="25"/>
      <c r="D18" s="30" t="s">
        <v>34</v>
      </c>
      <c r="E18" s="27" t="s">
        <v>51</v>
      </c>
      <c r="F18" s="28">
        <v>200</v>
      </c>
      <c r="G18" s="28">
        <v>0.96</v>
      </c>
      <c r="H18" s="28">
        <v>0</v>
      </c>
      <c r="I18" s="28">
        <v>5.36</v>
      </c>
      <c r="J18" s="28">
        <v>196.72</v>
      </c>
      <c r="K18" s="29"/>
      <c r="L18" s="28"/>
    </row>
    <row r="19" spans="1:12" ht="14.4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>
      <c r="A20" s="23"/>
      <c r="B20" s="24"/>
      <c r="C20" s="25"/>
      <c r="D20" s="30" t="s">
        <v>36</v>
      </c>
      <c r="E20" s="27" t="s">
        <v>44</v>
      </c>
      <c r="F20" s="28">
        <v>20</v>
      </c>
      <c r="G20" s="28">
        <v>1.54</v>
      </c>
      <c r="H20" s="28">
        <v>0.28000000000000003</v>
      </c>
      <c r="I20" s="28">
        <v>7.54</v>
      </c>
      <c r="J20" s="28">
        <v>40.200000000000003</v>
      </c>
      <c r="K20" s="29"/>
      <c r="L20" s="28"/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750</v>
      </c>
      <c r="G23" s="36">
        <f>SUM(G14:G22)</f>
        <v>17.66</v>
      </c>
      <c r="H23" s="36">
        <f>SUM(H14:H22)</f>
        <v>19.21</v>
      </c>
      <c r="I23" s="36">
        <f>SUM(I14:I22)</f>
        <v>65.92</v>
      </c>
      <c r="J23" s="36">
        <f>SUM(J14:J22)</f>
        <v>683.37</v>
      </c>
      <c r="K23" s="37"/>
      <c r="L23" s="36">
        <f>SUM(L14:L22)</f>
        <v>0</v>
      </c>
    </row>
    <row r="24" spans="1:12" ht="13.8" thickBot="1">
      <c r="A24" s="41">
        <f>A6</f>
        <v>1</v>
      </c>
      <c r="B24" s="42">
        <f>B6</f>
        <v>1</v>
      </c>
      <c r="C24" s="69" t="s">
        <v>37</v>
      </c>
      <c r="D24" s="70"/>
      <c r="E24" s="43"/>
      <c r="F24" s="44">
        <f>F13+F23</f>
        <v>1398</v>
      </c>
      <c r="G24" s="44">
        <f>G13+G23</f>
        <v>33.89</v>
      </c>
      <c r="H24" s="44">
        <f>H13+H23</f>
        <v>37.879999999999995</v>
      </c>
      <c r="I24" s="44">
        <f>I13+I23</f>
        <v>186.87</v>
      </c>
      <c r="J24" s="44">
        <f>J13+J23</f>
        <v>1397.26</v>
      </c>
      <c r="K24" s="44"/>
      <c r="L24" s="44">
        <f>L13+L23</f>
        <v>0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200</v>
      </c>
      <c r="G25" s="21">
        <v>6.24</v>
      </c>
      <c r="H25" s="21">
        <v>6.1</v>
      </c>
      <c r="I25" s="21">
        <v>19.7</v>
      </c>
      <c r="J25" s="21">
        <v>158.63999999999999</v>
      </c>
      <c r="K25" s="22"/>
      <c r="L25" s="21"/>
    </row>
    <row r="26" spans="1:12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1.4</v>
      </c>
      <c r="H27" s="28">
        <v>1.6</v>
      </c>
      <c r="I27" s="28">
        <v>16.399999999999999</v>
      </c>
      <c r="J27" s="28">
        <v>86</v>
      </c>
      <c r="K27" s="29"/>
      <c r="L27" s="28"/>
    </row>
    <row r="28" spans="1:12" ht="14.4">
      <c r="A28" s="45"/>
      <c r="B28" s="24"/>
      <c r="C28" s="25"/>
      <c r="D28" s="30" t="s">
        <v>26</v>
      </c>
      <c r="E28" s="27" t="s">
        <v>54</v>
      </c>
      <c r="F28" s="28">
        <v>50</v>
      </c>
      <c r="G28" s="28">
        <v>2.34</v>
      </c>
      <c r="H28" s="28">
        <v>5.6</v>
      </c>
      <c r="I28" s="28">
        <v>16.920000000000002</v>
      </c>
      <c r="J28" s="28">
        <v>131.6</v>
      </c>
      <c r="K28" s="29"/>
      <c r="L28" s="28"/>
    </row>
    <row r="29" spans="1:12" ht="14.4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>
      <c r="A30" s="45"/>
      <c r="B30" s="24"/>
      <c r="C30" s="25"/>
      <c r="D30" s="26" t="s">
        <v>46</v>
      </c>
      <c r="E30" s="27" t="s">
        <v>55</v>
      </c>
      <c r="F30" s="28">
        <v>60</v>
      </c>
      <c r="G30" s="28">
        <v>2.4</v>
      </c>
      <c r="H30" s="28">
        <v>10.1</v>
      </c>
      <c r="I30" s="28">
        <v>11.7</v>
      </c>
      <c r="J30" s="28">
        <v>180.1</v>
      </c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510</v>
      </c>
      <c r="G32" s="36">
        <f>SUM(G25:G31)</f>
        <v>12.38</v>
      </c>
      <c r="H32" s="36">
        <f>SUM(H25:H31)</f>
        <v>23.4</v>
      </c>
      <c r="I32" s="36">
        <f>SUM(I25:I31)</f>
        <v>64.72</v>
      </c>
      <c r="J32" s="36">
        <f>SUM(J25:J31)</f>
        <v>556.34</v>
      </c>
      <c r="K32" s="37"/>
      <c r="L32" s="36">
        <f>SUM(L25:L31)</f>
        <v>0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58</v>
      </c>
      <c r="F33" s="28">
        <v>60</v>
      </c>
      <c r="G33" s="28">
        <v>0.65</v>
      </c>
      <c r="H33" s="28">
        <v>0.11</v>
      </c>
      <c r="I33" s="28">
        <v>3.63</v>
      </c>
      <c r="J33" s="28">
        <v>15</v>
      </c>
      <c r="K33" s="29"/>
      <c r="L33" s="28"/>
    </row>
    <row r="34" spans="1:12" ht="14.4">
      <c r="A34" s="45"/>
      <c r="B34" s="24"/>
      <c r="C34" s="25"/>
      <c r="D34" s="30" t="s">
        <v>31</v>
      </c>
      <c r="E34" s="27" t="s">
        <v>59</v>
      </c>
      <c r="F34" s="28">
        <v>250</v>
      </c>
      <c r="G34" s="28">
        <v>6.89</v>
      </c>
      <c r="H34" s="28">
        <v>6.72</v>
      </c>
      <c r="I34" s="28">
        <v>11.47</v>
      </c>
      <c r="J34" s="28">
        <v>133.80000000000001</v>
      </c>
      <c r="K34" s="29"/>
      <c r="L34" s="28"/>
    </row>
    <row r="35" spans="1:12" ht="14.4">
      <c r="A35" s="45"/>
      <c r="B35" s="24"/>
      <c r="C35" s="25"/>
      <c r="D35" s="30" t="s">
        <v>32</v>
      </c>
      <c r="E35" s="27" t="s">
        <v>60</v>
      </c>
      <c r="F35" s="28">
        <v>80</v>
      </c>
      <c r="G35" s="28">
        <v>13.2</v>
      </c>
      <c r="H35" s="28">
        <v>4.63</v>
      </c>
      <c r="I35" s="28">
        <v>3.02</v>
      </c>
      <c r="J35" s="28">
        <v>168.2</v>
      </c>
      <c r="K35" s="29"/>
      <c r="L35" s="28"/>
    </row>
    <row r="36" spans="1:12" ht="14.4">
      <c r="A36" s="45"/>
      <c r="B36" s="24"/>
      <c r="C36" s="25"/>
      <c r="D36" s="30" t="s">
        <v>33</v>
      </c>
      <c r="E36" s="27" t="s">
        <v>61</v>
      </c>
      <c r="F36" s="28">
        <v>150</v>
      </c>
      <c r="G36" s="28">
        <v>5.7</v>
      </c>
      <c r="H36" s="28">
        <v>11.4</v>
      </c>
      <c r="I36" s="28">
        <v>40.1</v>
      </c>
      <c r="J36" s="28">
        <v>581.38</v>
      </c>
      <c r="K36" s="29"/>
      <c r="L36" s="28"/>
    </row>
    <row r="37" spans="1:12" ht="14.4">
      <c r="A37" s="45"/>
      <c r="B37" s="24"/>
      <c r="C37" s="25"/>
      <c r="D37" s="30" t="s">
        <v>34</v>
      </c>
      <c r="E37" s="27" t="s">
        <v>56</v>
      </c>
      <c r="F37" s="28">
        <v>200</v>
      </c>
      <c r="G37" s="28">
        <v>0</v>
      </c>
      <c r="H37" s="28">
        <v>0</v>
      </c>
      <c r="I37" s="28">
        <v>12.4</v>
      </c>
      <c r="J37" s="28">
        <v>45.4</v>
      </c>
      <c r="K37" s="29"/>
      <c r="L37" s="28"/>
    </row>
    <row r="38" spans="1:12" ht="14.4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>
      <c r="A39" s="45"/>
      <c r="B39" s="24"/>
      <c r="C39" s="25"/>
      <c r="D39" s="30" t="s">
        <v>36</v>
      </c>
      <c r="E39" s="27" t="s">
        <v>44</v>
      </c>
      <c r="F39" s="28">
        <v>20</v>
      </c>
      <c r="G39" s="28">
        <v>4.62</v>
      </c>
      <c r="H39" s="28">
        <v>0.6</v>
      </c>
      <c r="I39" s="28">
        <v>22.62</v>
      </c>
      <c r="J39" s="28">
        <v>120.6</v>
      </c>
      <c r="K39" s="29"/>
      <c r="L39" s="28"/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760</v>
      </c>
      <c r="G42" s="36">
        <f>SUM(G33:G41)</f>
        <v>31.06</v>
      </c>
      <c r="H42" s="36">
        <f>SUM(H33:H41)</f>
        <v>23.46</v>
      </c>
      <c r="I42" s="36">
        <f>SUM(I33:I41)</f>
        <v>93.240000000000009</v>
      </c>
      <c r="J42" s="36">
        <f>SUM(J33:J41)</f>
        <v>1064.3799999999999</v>
      </c>
      <c r="K42" s="37"/>
      <c r="L42" s="36">
        <f>SUM(L33:L41)</f>
        <v>0</v>
      </c>
    </row>
    <row r="43" spans="1:12" ht="15.75" customHeight="1" thickBot="1">
      <c r="A43" s="47">
        <f>A25</f>
        <v>1</v>
      </c>
      <c r="B43" s="47">
        <f>B25</f>
        <v>2</v>
      </c>
      <c r="C43" s="69" t="s">
        <v>37</v>
      </c>
      <c r="D43" s="70"/>
      <c r="E43" s="43"/>
      <c r="F43" s="44">
        <f>F32+F42</f>
        <v>1270</v>
      </c>
      <c r="G43" s="44">
        <f>G32+G42</f>
        <v>43.44</v>
      </c>
      <c r="H43" s="44">
        <f>H32+H42</f>
        <v>46.86</v>
      </c>
      <c r="I43" s="44">
        <f>I32+I42</f>
        <v>157.96</v>
      </c>
      <c r="J43" s="44">
        <f>J32+J42</f>
        <v>1620.7199999999998</v>
      </c>
      <c r="K43" s="44"/>
      <c r="L43" s="44">
        <f>L32+L42</f>
        <v>0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52" t="s">
        <v>62</v>
      </c>
      <c r="F44" s="51">
        <v>200</v>
      </c>
      <c r="G44" s="51">
        <v>7.76</v>
      </c>
      <c r="H44" s="51">
        <v>10</v>
      </c>
      <c r="I44" s="51">
        <v>43.52</v>
      </c>
      <c r="J44" s="51">
        <v>296</v>
      </c>
      <c r="K44" s="22"/>
      <c r="L44" s="21"/>
    </row>
    <row r="45" spans="1:12" ht="15" thickBot="1">
      <c r="A45" s="23"/>
      <c r="B45" s="24"/>
      <c r="C45" s="25"/>
      <c r="D45" s="26"/>
      <c r="E45" s="57"/>
      <c r="F45" s="58"/>
      <c r="G45" s="58"/>
      <c r="H45" s="58"/>
      <c r="I45" s="58"/>
      <c r="J45" s="58"/>
      <c r="K45" s="29"/>
      <c r="L45" s="28"/>
    </row>
    <row r="46" spans="1:12" ht="14.4">
      <c r="A46" s="23"/>
      <c r="B46" s="24"/>
      <c r="C46" s="25"/>
      <c r="D46" s="30" t="s">
        <v>25</v>
      </c>
      <c r="E46" s="52" t="s">
        <v>63</v>
      </c>
      <c r="F46" s="51">
        <v>200</v>
      </c>
      <c r="G46" s="51">
        <v>0.13</v>
      </c>
      <c r="H46" s="51">
        <v>0.02</v>
      </c>
      <c r="I46" s="51">
        <v>10.25</v>
      </c>
      <c r="J46" s="51">
        <v>41.68</v>
      </c>
      <c r="K46" s="29"/>
      <c r="L46" s="28"/>
    </row>
    <row r="47" spans="1:12" ht="14.4">
      <c r="A47" s="23"/>
      <c r="B47" s="24"/>
      <c r="C47" s="25"/>
      <c r="D47" s="30" t="s">
        <v>26</v>
      </c>
      <c r="E47" s="27" t="s">
        <v>44</v>
      </c>
      <c r="F47" s="28">
        <v>20</v>
      </c>
      <c r="G47" s="28">
        <v>1.54</v>
      </c>
      <c r="H47" s="28">
        <v>0.28000000000000003</v>
      </c>
      <c r="I47" s="28">
        <v>7.54</v>
      </c>
      <c r="J47" s="28">
        <v>40.200000000000003</v>
      </c>
      <c r="K47" s="29"/>
      <c r="L47" s="28"/>
    </row>
    <row r="48" spans="1:12" ht="14.4">
      <c r="A48" s="23"/>
      <c r="B48" s="24"/>
      <c r="C48" s="25"/>
      <c r="D48" s="30" t="s">
        <v>27</v>
      </c>
      <c r="E48" s="27" t="s">
        <v>57</v>
      </c>
      <c r="F48" s="28">
        <v>100</v>
      </c>
      <c r="G48" s="28">
        <v>0.4</v>
      </c>
      <c r="H48" s="28">
        <v>0.3</v>
      </c>
      <c r="I48" s="28">
        <v>10.3</v>
      </c>
      <c r="J48" s="28">
        <v>47</v>
      </c>
      <c r="K48" s="29"/>
      <c r="L48" s="28"/>
    </row>
    <row r="49" spans="1:12" ht="14.4">
      <c r="A49" s="23"/>
      <c r="B49" s="24"/>
      <c r="C49" s="25"/>
      <c r="D49" s="61" t="s">
        <v>46</v>
      </c>
      <c r="E49" s="27" t="s">
        <v>55</v>
      </c>
      <c r="F49" s="28">
        <v>60</v>
      </c>
      <c r="G49" s="28">
        <v>2.4</v>
      </c>
      <c r="H49" s="28">
        <v>10.1</v>
      </c>
      <c r="I49" s="28">
        <v>11.7</v>
      </c>
      <c r="J49" s="28">
        <v>180.1</v>
      </c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580</v>
      </c>
      <c r="G51" s="36">
        <f>SUM(G44:G50)</f>
        <v>12.23</v>
      </c>
      <c r="H51" s="36">
        <f>SUM(H44:H50)</f>
        <v>20.7</v>
      </c>
      <c r="I51" s="36">
        <f>SUM(I44:I50)</f>
        <v>83.31</v>
      </c>
      <c r="J51" s="36">
        <f>SUM(J44:J50)</f>
        <v>604.98</v>
      </c>
      <c r="K51" s="37"/>
      <c r="L51" s="36">
        <f>SUM(L44:L50)</f>
        <v>0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65</v>
      </c>
      <c r="F52" s="28">
        <v>60</v>
      </c>
      <c r="G52" s="28">
        <v>15.6</v>
      </c>
      <c r="H52" s="28">
        <v>15.9</v>
      </c>
      <c r="I52" s="28">
        <v>2.1</v>
      </c>
      <c r="J52" s="28">
        <v>213.4</v>
      </c>
      <c r="K52" s="29"/>
      <c r="L52" s="28"/>
    </row>
    <row r="53" spans="1:12" ht="14.4">
      <c r="A53" s="23"/>
      <c r="B53" s="24"/>
      <c r="C53" s="25"/>
      <c r="D53" s="30" t="s">
        <v>31</v>
      </c>
      <c r="E53" s="27" t="s">
        <v>64</v>
      </c>
      <c r="F53" s="28">
        <v>250</v>
      </c>
      <c r="G53" s="28">
        <v>1.65</v>
      </c>
      <c r="H53" s="28">
        <v>4.09</v>
      </c>
      <c r="I53" s="28">
        <v>3.27</v>
      </c>
      <c r="J53" s="28">
        <v>96.6</v>
      </c>
      <c r="K53" s="29"/>
      <c r="L53" s="28"/>
    </row>
    <row r="54" spans="1:12" ht="14.4">
      <c r="A54" s="23"/>
      <c r="B54" s="24"/>
      <c r="C54" s="25"/>
      <c r="D54" s="30" t="s">
        <v>32</v>
      </c>
      <c r="E54" s="27" t="s">
        <v>66</v>
      </c>
      <c r="F54" s="28">
        <v>175</v>
      </c>
      <c r="G54" s="28">
        <v>12.56</v>
      </c>
      <c r="H54" s="28">
        <v>11.72</v>
      </c>
      <c r="I54" s="28">
        <v>15.2</v>
      </c>
      <c r="J54" s="28">
        <v>200.17</v>
      </c>
      <c r="K54" s="29"/>
      <c r="L54" s="28"/>
    </row>
    <row r="55" spans="1:12" ht="14.4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>
      <c r="A56" s="23"/>
      <c r="B56" s="24"/>
      <c r="C56" s="25"/>
      <c r="D56" s="30" t="s">
        <v>34</v>
      </c>
      <c r="E56" s="27" t="s">
        <v>67</v>
      </c>
      <c r="F56" s="28">
        <v>200</v>
      </c>
      <c r="G56" s="28">
        <v>0.04</v>
      </c>
      <c r="H56" s="28">
        <v>0</v>
      </c>
      <c r="I56" s="28">
        <v>24.76</v>
      </c>
      <c r="J56" s="28">
        <v>94.2</v>
      </c>
      <c r="K56" s="29"/>
      <c r="L56" s="28"/>
    </row>
    <row r="57" spans="1:12" ht="14.4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>
      <c r="A58" s="23"/>
      <c r="B58" s="24"/>
      <c r="C58" s="25"/>
      <c r="D58" s="30" t="s">
        <v>36</v>
      </c>
      <c r="E58" s="27" t="s">
        <v>44</v>
      </c>
      <c r="F58" s="28">
        <v>60</v>
      </c>
      <c r="G58" s="28">
        <v>4.62</v>
      </c>
      <c r="H58" s="28">
        <v>0.6</v>
      </c>
      <c r="I58" s="28">
        <v>22.62</v>
      </c>
      <c r="J58" s="28">
        <v>120.6</v>
      </c>
      <c r="K58" s="29"/>
      <c r="L58" s="28"/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745</v>
      </c>
      <c r="G61" s="36">
        <f>SUM(G52:G60)</f>
        <v>34.47</v>
      </c>
      <c r="H61" s="36">
        <f>SUM(H52:H60)</f>
        <v>32.31</v>
      </c>
      <c r="I61" s="36">
        <f>SUM(I52:I60)</f>
        <v>67.95</v>
      </c>
      <c r="J61" s="36">
        <f>SUM(J52:J60)</f>
        <v>724.97</v>
      </c>
      <c r="K61" s="37"/>
      <c r="L61" s="36">
        <f>SUM(L52:L60)</f>
        <v>0</v>
      </c>
    </row>
    <row r="62" spans="1:12" ht="15.75" customHeight="1" thickBot="1">
      <c r="A62" s="41">
        <f>A44</f>
        <v>1</v>
      </c>
      <c r="B62" s="42">
        <f>B44</f>
        <v>3</v>
      </c>
      <c r="C62" s="69" t="s">
        <v>37</v>
      </c>
      <c r="D62" s="70"/>
      <c r="E62" s="43"/>
      <c r="F62" s="44">
        <f>F51+F61</f>
        <v>1325</v>
      </c>
      <c r="G62" s="44">
        <f>G51+G61</f>
        <v>46.7</v>
      </c>
      <c r="H62" s="44">
        <f>H51+H61</f>
        <v>53.010000000000005</v>
      </c>
      <c r="I62" s="44">
        <f>I51+I61</f>
        <v>151.26</v>
      </c>
      <c r="J62" s="44">
        <f>J51+J61</f>
        <v>1329.95</v>
      </c>
      <c r="K62" s="44"/>
      <c r="L62" s="44">
        <f>L51+L61</f>
        <v>0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55" t="s">
        <v>68</v>
      </c>
      <c r="F63" s="54">
        <v>200</v>
      </c>
      <c r="G63" s="54">
        <v>8.16</v>
      </c>
      <c r="H63" s="54">
        <v>9.84</v>
      </c>
      <c r="I63" s="54">
        <v>35.6</v>
      </c>
      <c r="J63" s="54">
        <v>264</v>
      </c>
      <c r="K63" s="22"/>
      <c r="L63" s="21"/>
    </row>
    <row r="64" spans="1:12" ht="15" thickBot="1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thickBot="1">
      <c r="A65" s="23"/>
      <c r="B65" s="24"/>
      <c r="C65" s="25"/>
      <c r="D65" s="30" t="s">
        <v>25</v>
      </c>
      <c r="E65" s="55" t="s">
        <v>69</v>
      </c>
      <c r="F65" s="53">
        <v>200</v>
      </c>
      <c r="G65" s="53">
        <v>3.52</v>
      </c>
      <c r="H65" s="53">
        <v>3.72</v>
      </c>
      <c r="I65" s="53">
        <v>25.49</v>
      </c>
      <c r="J65" s="53">
        <v>145.19999999999999</v>
      </c>
      <c r="K65" s="29"/>
      <c r="L65" s="28"/>
    </row>
    <row r="66" spans="1:12" ht="15" thickBot="1">
      <c r="A66" s="23"/>
      <c r="B66" s="24"/>
      <c r="C66" s="25"/>
      <c r="D66" s="30" t="s">
        <v>26</v>
      </c>
      <c r="E66" s="55" t="s">
        <v>70</v>
      </c>
      <c r="F66" s="54">
        <v>50</v>
      </c>
      <c r="G66" s="54">
        <v>2.0299999999999998</v>
      </c>
      <c r="H66" s="54">
        <v>8.6</v>
      </c>
      <c r="I66" s="54">
        <v>0.44</v>
      </c>
      <c r="J66" s="54">
        <v>129.1</v>
      </c>
      <c r="K66" s="29"/>
      <c r="L66" s="28"/>
    </row>
    <row r="67" spans="1:12" ht="14.4">
      <c r="A67" s="23"/>
      <c r="B67" s="24"/>
      <c r="C67" s="25"/>
      <c r="D67" s="30" t="s">
        <v>27</v>
      </c>
      <c r="E67" s="56" t="s">
        <v>71</v>
      </c>
      <c r="F67" s="53">
        <v>200</v>
      </c>
      <c r="G67" s="54">
        <v>0.8</v>
      </c>
      <c r="H67" s="54">
        <v>0.8</v>
      </c>
      <c r="I67" s="54">
        <v>19.600000000000001</v>
      </c>
      <c r="J67" s="54">
        <v>90</v>
      </c>
      <c r="K67" s="29"/>
      <c r="L67" s="28"/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650</v>
      </c>
      <c r="G70" s="36">
        <f>SUM(G63:G69)</f>
        <v>14.51</v>
      </c>
      <c r="H70" s="36">
        <f>SUM(H63:H69)</f>
        <v>22.96</v>
      </c>
      <c r="I70" s="36">
        <f>SUM(I63:I69)</f>
        <v>81.13</v>
      </c>
      <c r="J70" s="36">
        <f>SUM(J63:J69)</f>
        <v>628.29999999999995</v>
      </c>
      <c r="K70" s="37"/>
      <c r="L70" s="36">
        <f>SUM(L63:L69)</f>
        <v>0</v>
      </c>
    </row>
    <row r="71" spans="1:12" ht="15" thickBot="1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thickBot="1">
      <c r="A72" s="23"/>
      <c r="B72" s="24"/>
      <c r="C72" s="25"/>
      <c r="D72" s="30" t="s">
        <v>31</v>
      </c>
      <c r="E72" s="55" t="s">
        <v>72</v>
      </c>
      <c r="F72" s="53">
        <v>250</v>
      </c>
      <c r="G72" s="54">
        <v>6.8</v>
      </c>
      <c r="H72" s="54">
        <v>9.1</v>
      </c>
      <c r="I72" s="54">
        <v>15.1</v>
      </c>
      <c r="J72" s="54">
        <v>166</v>
      </c>
      <c r="K72" s="29"/>
      <c r="L72" s="28"/>
    </row>
    <row r="73" spans="1:12" ht="15" thickBot="1">
      <c r="A73" s="23"/>
      <c r="B73" s="24"/>
      <c r="C73" s="25"/>
      <c r="D73" s="30" t="s">
        <v>32</v>
      </c>
      <c r="E73" s="55" t="s">
        <v>73</v>
      </c>
      <c r="F73" s="53">
        <v>100</v>
      </c>
      <c r="G73" s="54">
        <v>7.06</v>
      </c>
      <c r="H73" s="54">
        <v>6.98</v>
      </c>
      <c r="I73" s="54">
        <v>8.43</v>
      </c>
      <c r="J73" s="54">
        <v>128.19999999999999</v>
      </c>
      <c r="K73" s="29"/>
      <c r="L73" s="28"/>
    </row>
    <row r="74" spans="1:12" ht="14.4">
      <c r="A74" s="23"/>
      <c r="B74" s="24"/>
      <c r="C74" s="25"/>
      <c r="D74" s="30" t="s">
        <v>33</v>
      </c>
      <c r="E74" s="55" t="s">
        <v>74</v>
      </c>
      <c r="F74" s="53">
        <v>150</v>
      </c>
      <c r="G74" s="54">
        <v>3.08</v>
      </c>
      <c r="H74" s="54">
        <v>5.24</v>
      </c>
      <c r="I74" s="54">
        <v>23.41</v>
      </c>
      <c r="J74" s="54">
        <v>136.06</v>
      </c>
      <c r="K74" s="29"/>
      <c r="L74" s="28"/>
    </row>
    <row r="75" spans="1:12" ht="14.4">
      <c r="A75" s="23"/>
      <c r="B75" s="24"/>
      <c r="C75" s="25"/>
      <c r="D75" s="30" t="s">
        <v>34</v>
      </c>
      <c r="E75" s="27" t="s">
        <v>51</v>
      </c>
      <c r="F75" s="28">
        <v>200</v>
      </c>
      <c r="G75" s="28">
        <v>0.5</v>
      </c>
      <c r="H75" s="28">
        <v>0</v>
      </c>
      <c r="I75" s="28">
        <v>28.3</v>
      </c>
      <c r="J75" s="28">
        <v>150</v>
      </c>
      <c r="K75" s="29"/>
      <c r="L75" s="28"/>
    </row>
    <row r="76" spans="1:12" ht="14.4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>
      <c r="A77" s="23"/>
      <c r="B77" s="24"/>
      <c r="C77" s="25"/>
      <c r="D77" s="30" t="s">
        <v>36</v>
      </c>
      <c r="E77" s="27" t="s">
        <v>44</v>
      </c>
      <c r="F77" s="28">
        <v>60</v>
      </c>
      <c r="G77" s="28">
        <v>4.62</v>
      </c>
      <c r="H77" s="28">
        <v>0.6</v>
      </c>
      <c r="I77" s="28">
        <v>22.62</v>
      </c>
      <c r="J77" s="28">
        <v>120.6</v>
      </c>
      <c r="K77" s="29"/>
      <c r="L77" s="28"/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760</v>
      </c>
      <c r="G80" s="36">
        <f>SUM(G71:G79)</f>
        <v>22.06</v>
      </c>
      <c r="H80" s="36">
        <f>SUM(H71:H79)</f>
        <v>21.92</v>
      </c>
      <c r="I80" s="36">
        <f>SUM(I71:I79)</f>
        <v>97.86</v>
      </c>
      <c r="J80" s="36">
        <f>SUM(J71:J79)</f>
        <v>700.86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69" t="s">
        <v>37</v>
      </c>
      <c r="D81" s="70"/>
      <c r="E81" s="43"/>
      <c r="F81" s="44">
        <f>F70+F80</f>
        <v>1410</v>
      </c>
      <c r="G81" s="44">
        <f>G70+G80</f>
        <v>36.57</v>
      </c>
      <c r="H81" s="44">
        <f>H70+H80</f>
        <v>44.88</v>
      </c>
      <c r="I81" s="44">
        <f>I70+I80</f>
        <v>178.99</v>
      </c>
      <c r="J81" s="44">
        <f>J70+J80</f>
        <v>1329.1599999999999</v>
      </c>
      <c r="K81" s="44"/>
      <c r="L81" s="44">
        <f>L70+L80</f>
        <v>0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59" t="s">
        <v>75</v>
      </c>
      <c r="F82" s="21">
        <v>200</v>
      </c>
      <c r="G82" s="21">
        <v>5.6</v>
      </c>
      <c r="H82" s="21">
        <v>5.4</v>
      </c>
      <c r="I82" s="21">
        <v>15.4</v>
      </c>
      <c r="J82" s="21">
        <v>129.19999999999999</v>
      </c>
      <c r="K82" s="22"/>
      <c r="L82" s="21"/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 t="s">
        <v>43</v>
      </c>
      <c r="F84" s="28">
        <v>200</v>
      </c>
      <c r="G84" s="28">
        <v>0</v>
      </c>
      <c r="H84" s="28">
        <v>0</v>
      </c>
      <c r="I84" s="28">
        <v>15.29</v>
      </c>
      <c r="J84" s="28">
        <v>62.4</v>
      </c>
      <c r="K84" s="29"/>
      <c r="L84" s="28"/>
    </row>
    <row r="85" spans="1:12" ht="14.4">
      <c r="A85" s="23"/>
      <c r="B85" s="24"/>
      <c r="C85" s="25"/>
      <c r="D85" s="30" t="s">
        <v>26</v>
      </c>
      <c r="E85" s="27" t="s">
        <v>44</v>
      </c>
      <c r="F85" s="28">
        <v>20</v>
      </c>
      <c r="G85" s="28">
        <v>1.58</v>
      </c>
      <c r="H85" s="28">
        <v>0.2</v>
      </c>
      <c r="I85" s="28">
        <v>9.66</v>
      </c>
      <c r="J85" s="28">
        <v>46.76</v>
      </c>
      <c r="K85" s="29"/>
      <c r="L85" s="28"/>
    </row>
    <row r="86" spans="1:12" ht="14.4">
      <c r="A86" s="23"/>
      <c r="B86" s="24"/>
      <c r="C86" s="25"/>
      <c r="D86" s="30" t="s">
        <v>27</v>
      </c>
      <c r="E86" s="60" t="s">
        <v>76</v>
      </c>
      <c r="F86" s="28">
        <v>100</v>
      </c>
      <c r="G86" s="28">
        <v>0.8</v>
      </c>
      <c r="H86" s="28">
        <v>0.2</v>
      </c>
      <c r="I86" s="28">
        <v>7.5</v>
      </c>
      <c r="J86" s="28">
        <v>33</v>
      </c>
      <c r="K86" s="29"/>
      <c r="L86" s="28"/>
    </row>
    <row r="87" spans="1:12" ht="14.4">
      <c r="A87" s="23"/>
      <c r="B87" s="24"/>
      <c r="C87" s="25"/>
      <c r="D87" s="61" t="s">
        <v>77</v>
      </c>
      <c r="E87" s="60" t="s">
        <v>78</v>
      </c>
      <c r="F87" s="28">
        <v>60</v>
      </c>
      <c r="G87" s="28">
        <v>5.6</v>
      </c>
      <c r="H87" s="28">
        <v>7.5</v>
      </c>
      <c r="I87" s="28">
        <v>26.3</v>
      </c>
      <c r="J87" s="28">
        <v>190.8</v>
      </c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thickBot="1">
      <c r="A89" s="31"/>
      <c r="B89" s="32"/>
      <c r="C89" s="33"/>
      <c r="D89" s="34" t="s">
        <v>28</v>
      </c>
      <c r="E89" s="35"/>
      <c r="F89" s="36">
        <f>SUM(F82:F88)</f>
        <v>580</v>
      </c>
      <c r="G89" s="36">
        <f>SUM(G82:G88)</f>
        <v>13.579999999999998</v>
      </c>
      <c r="H89" s="36">
        <f>SUM(H82:H88)</f>
        <v>13.3</v>
      </c>
      <c r="I89" s="36">
        <f>SUM(I82:I88)</f>
        <v>74.149999999999991</v>
      </c>
      <c r="J89" s="36">
        <f>SUM(J82:J88)</f>
        <v>462.16</v>
      </c>
      <c r="K89" s="37"/>
      <c r="L89" s="36">
        <f>SUM(L82:L88)</f>
        <v>0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60" t="s">
        <v>80</v>
      </c>
      <c r="F90" s="53">
        <v>60</v>
      </c>
      <c r="G90" s="54">
        <v>0.68</v>
      </c>
      <c r="H90" s="54">
        <v>3.71</v>
      </c>
      <c r="I90" s="54">
        <v>2.83</v>
      </c>
      <c r="J90" s="54">
        <v>47.46</v>
      </c>
      <c r="K90" s="29"/>
      <c r="L90" s="28"/>
    </row>
    <row r="91" spans="1:12" ht="14.4">
      <c r="A91" s="23"/>
      <c r="B91" s="24"/>
      <c r="C91" s="25"/>
      <c r="D91" s="30" t="s">
        <v>31</v>
      </c>
      <c r="E91" s="60" t="s">
        <v>79</v>
      </c>
      <c r="F91" s="28">
        <v>250</v>
      </c>
      <c r="G91" s="28">
        <v>14.3</v>
      </c>
      <c r="H91" s="28">
        <v>1</v>
      </c>
      <c r="I91" s="28">
        <v>29.3</v>
      </c>
      <c r="J91" s="28">
        <v>183</v>
      </c>
      <c r="K91" s="29"/>
      <c r="L91" s="28"/>
    </row>
    <row r="92" spans="1:12" ht="14.4">
      <c r="A92" s="23"/>
      <c r="B92" s="24"/>
      <c r="C92" s="25"/>
      <c r="D92" s="30" t="s">
        <v>32</v>
      </c>
      <c r="E92" s="60" t="s">
        <v>81</v>
      </c>
      <c r="F92" s="28">
        <v>100</v>
      </c>
      <c r="G92" s="28">
        <v>9.75</v>
      </c>
      <c r="H92" s="28">
        <v>4.95</v>
      </c>
      <c r="I92" s="28">
        <v>3.8</v>
      </c>
      <c r="J92" s="28">
        <v>150.19999999999999</v>
      </c>
      <c r="K92" s="29"/>
      <c r="L92" s="28"/>
    </row>
    <row r="93" spans="1:12" ht="14.4">
      <c r="A93" s="23"/>
      <c r="B93" s="24"/>
      <c r="C93" s="25"/>
      <c r="D93" s="30" t="s">
        <v>33</v>
      </c>
      <c r="E93" s="27" t="s">
        <v>49</v>
      </c>
      <c r="F93" s="28">
        <v>150</v>
      </c>
      <c r="G93" s="28">
        <v>3.06</v>
      </c>
      <c r="H93" s="28">
        <v>4.8</v>
      </c>
      <c r="I93" s="28">
        <v>20.45</v>
      </c>
      <c r="J93" s="28">
        <v>137.25</v>
      </c>
      <c r="K93" s="29"/>
      <c r="L93" s="28"/>
    </row>
    <row r="94" spans="1:12" ht="14.4">
      <c r="A94" s="23"/>
      <c r="B94" s="24"/>
      <c r="C94" s="25"/>
      <c r="D94" s="30" t="s">
        <v>34</v>
      </c>
      <c r="E94" s="27" t="s">
        <v>56</v>
      </c>
      <c r="F94" s="28">
        <v>200</v>
      </c>
      <c r="G94" s="28">
        <v>0</v>
      </c>
      <c r="H94" s="28">
        <v>0</v>
      </c>
      <c r="I94" s="28">
        <v>12.4</v>
      </c>
      <c r="J94" s="28">
        <v>45.4</v>
      </c>
      <c r="K94" s="29"/>
      <c r="L94" s="28"/>
    </row>
    <row r="95" spans="1:12" ht="14.4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>
      <c r="A96" s="23"/>
      <c r="B96" s="24"/>
      <c r="C96" s="25"/>
      <c r="D96" s="30" t="s">
        <v>36</v>
      </c>
      <c r="E96" s="27" t="s">
        <v>44</v>
      </c>
      <c r="F96" s="28">
        <v>60</v>
      </c>
      <c r="G96" s="28">
        <v>4.62</v>
      </c>
      <c r="H96" s="28">
        <v>0.6</v>
      </c>
      <c r="I96" s="28">
        <v>22.62</v>
      </c>
      <c r="J96" s="28">
        <v>120.6</v>
      </c>
      <c r="K96" s="29"/>
      <c r="L96" s="28"/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820</v>
      </c>
      <c r="G99" s="36">
        <f>SUM(G90:G98)</f>
        <v>32.409999999999997</v>
      </c>
      <c r="H99" s="36">
        <f>SUM(H90:H98)</f>
        <v>15.06</v>
      </c>
      <c r="I99" s="36">
        <f>SUM(I90:I98)</f>
        <v>91.4</v>
      </c>
      <c r="J99" s="36">
        <f>SUM(J90:J98)</f>
        <v>683.91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69" t="s">
        <v>37</v>
      </c>
      <c r="D100" s="70"/>
      <c r="E100" s="43"/>
      <c r="F100" s="44">
        <f>F89+F99</f>
        <v>1400</v>
      </c>
      <c r="G100" s="44">
        <f>G89+G99</f>
        <v>45.989999999999995</v>
      </c>
      <c r="H100" s="44">
        <f>H89+H99</f>
        <v>28.36</v>
      </c>
      <c r="I100" s="44">
        <f>I89+I99</f>
        <v>165.55</v>
      </c>
      <c r="J100" s="44">
        <f>J89+J99</f>
        <v>1146.07</v>
      </c>
      <c r="K100" s="44"/>
      <c r="L100" s="44">
        <f>L89+L99</f>
        <v>0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 t="s">
        <v>42</v>
      </c>
      <c r="F101" s="21">
        <v>200</v>
      </c>
      <c r="G101" s="21">
        <v>8.3000000000000007</v>
      </c>
      <c r="H101" s="21">
        <v>14.6</v>
      </c>
      <c r="I101" s="21">
        <v>72.5</v>
      </c>
      <c r="J101" s="21">
        <v>440</v>
      </c>
      <c r="K101" s="22"/>
      <c r="L101" s="21"/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 t="s">
        <v>53</v>
      </c>
      <c r="F103" s="28">
        <v>200</v>
      </c>
      <c r="G103" s="28">
        <v>1.4</v>
      </c>
      <c r="H103" s="28">
        <v>1.6</v>
      </c>
      <c r="I103" s="28">
        <v>16.399999999999999</v>
      </c>
      <c r="J103" s="28">
        <v>86</v>
      </c>
      <c r="K103" s="29"/>
      <c r="L103" s="28"/>
    </row>
    <row r="104" spans="1:12" ht="14.4">
      <c r="A104" s="23"/>
      <c r="B104" s="24"/>
      <c r="C104" s="25"/>
      <c r="D104" s="30" t="s">
        <v>26</v>
      </c>
      <c r="E104" s="27" t="s">
        <v>54</v>
      </c>
      <c r="F104" s="28">
        <v>50</v>
      </c>
      <c r="G104" s="28">
        <v>2.34</v>
      </c>
      <c r="H104" s="28">
        <v>5.6</v>
      </c>
      <c r="I104" s="28">
        <v>16.920000000000002</v>
      </c>
      <c r="J104" s="28">
        <v>131.6</v>
      </c>
      <c r="K104" s="29"/>
      <c r="L104" s="28"/>
    </row>
    <row r="105" spans="1:12" ht="14.4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>
      <c r="A106" s="23"/>
      <c r="B106" s="24"/>
      <c r="C106" s="25"/>
      <c r="D106" s="61" t="s">
        <v>46</v>
      </c>
      <c r="E106" s="27" t="s">
        <v>55</v>
      </c>
      <c r="F106" s="28">
        <v>60</v>
      </c>
      <c r="G106" s="28">
        <v>2.4</v>
      </c>
      <c r="H106" s="28">
        <v>10.1</v>
      </c>
      <c r="I106" s="28">
        <v>11.7</v>
      </c>
      <c r="J106" s="28">
        <v>180.1</v>
      </c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510</v>
      </c>
      <c r="G108" s="36">
        <f>SUM(G101:G107)</f>
        <v>14.440000000000001</v>
      </c>
      <c r="H108" s="36">
        <f>SUM(H101:H107)</f>
        <v>31.9</v>
      </c>
      <c r="I108" s="36">
        <f>SUM(I101:I107)</f>
        <v>117.52000000000001</v>
      </c>
      <c r="J108" s="36">
        <f>SUM(J101:J107)</f>
        <v>837.7</v>
      </c>
      <c r="K108" s="37"/>
      <c r="L108" s="36">
        <f>SUM(L101:L107)</f>
        <v>0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>
      <c r="A110" s="23"/>
      <c r="B110" s="24"/>
      <c r="C110" s="25"/>
      <c r="D110" s="30" t="s">
        <v>31</v>
      </c>
      <c r="E110" s="27" t="s">
        <v>59</v>
      </c>
      <c r="F110" s="28">
        <v>250</v>
      </c>
      <c r="G110" s="28">
        <v>6.89</v>
      </c>
      <c r="H110" s="28">
        <v>6.72</v>
      </c>
      <c r="I110" s="28">
        <v>11.47</v>
      </c>
      <c r="J110" s="28">
        <v>133.80000000000001</v>
      </c>
      <c r="K110" s="29"/>
      <c r="L110" s="28"/>
    </row>
    <row r="111" spans="1:12" ht="14.4">
      <c r="A111" s="23"/>
      <c r="B111" s="24"/>
      <c r="C111" s="25"/>
      <c r="D111" s="30" t="s">
        <v>32</v>
      </c>
      <c r="E111" s="27" t="s">
        <v>60</v>
      </c>
      <c r="F111" s="28">
        <v>80</v>
      </c>
      <c r="G111" s="28">
        <v>13.2</v>
      </c>
      <c r="H111" s="28">
        <v>4.63</v>
      </c>
      <c r="I111" s="28">
        <v>3.02</v>
      </c>
      <c r="J111" s="28">
        <v>168.2</v>
      </c>
      <c r="K111" s="29"/>
      <c r="L111" s="28"/>
    </row>
    <row r="112" spans="1:12" ht="14.4">
      <c r="A112" s="23"/>
      <c r="B112" s="24"/>
      <c r="C112" s="25"/>
      <c r="D112" s="30" t="s">
        <v>33</v>
      </c>
      <c r="E112" s="27" t="s">
        <v>61</v>
      </c>
      <c r="F112" s="28">
        <v>150</v>
      </c>
      <c r="G112" s="28">
        <v>5.7</v>
      </c>
      <c r="H112" s="28">
        <v>11.4</v>
      </c>
      <c r="I112" s="28">
        <v>40.1</v>
      </c>
      <c r="J112" s="28">
        <v>581.38</v>
      </c>
      <c r="K112" s="29"/>
      <c r="L112" s="28"/>
    </row>
    <row r="113" spans="1:12" ht="14.4">
      <c r="A113" s="23"/>
      <c r="B113" s="24"/>
      <c r="C113" s="25"/>
      <c r="D113" s="30" t="s">
        <v>34</v>
      </c>
      <c r="E113" s="27" t="s">
        <v>67</v>
      </c>
      <c r="F113" s="28">
        <v>200</v>
      </c>
      <c r="G113" s="28">
        <v>0.04</v>
      </c>
      <c r="H113" s="28">
        <v>0</v>
      </c>
      <c r="I113" s="28">
        <v>24.76</v>
      </c>
      <c r="J113" s="28">
        <v>94.2</v>
      </c>
      <c r="K113" s="29"/>
      <c r="L113" s="28"/>
    </row>
    <row r="114" spans="1:12" ht="14.4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>
      <c r="A115" s="23"/>
      <c r="B115" s="24"/>
      <c r="C115" s="25"/>
      <c r="D115" s="30" t="s">
        <v>36</v>
      </c>
      <c r="E115" s="27" t="s">
        <v>44</v>
      </c>
      <c r="F115" s="28">
        <v>60</v>
      </c>
      <c r="G115" s="28">
        <v>4.62</v>
      </c>
      <c r="H115" s="28">
        <v>0.6</v>
      </c>
      <c r="I115" s="28">
        <v>22.62</v>
      </c>
      <c r="J115" s="28">
        <v>120.6</v>
      </c>
      <c r="K115" s="29"/>
      <c r="L115" s="28"/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740</v>
      </c>
      <c r="G118" s="36">
        <f>SUM(G109:G117)</f>
        <v>30.45</v>
      </c>
      <c r="H118" s="36">
        <f>SUM(H109:H117)</f>
        <v>23.35</v>
      </c>
      <c r="I118" s="36">
        <f>SUM(I109:I117)</f>
        <v>101.97000000000001</v>
      </c>
      <c r="J118" s="36">
        <f>SUM(J109:J117)</f>
        <v>1098.18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69" t="s">
        <v>37</v>
      </c>
      <c r="D119" s="70"/>
      <c r="E119" s="43"/>
      <c r="F119" s="44">
        <f>F108+F118</f>
        <v>1250</v>
      </c>
      <c r="G119" s="44">
        <f>G108+G118</f>
        <v>44.89</v>
      </c>
      <c r="H119" s="44">
        <f>H108+H118</f>
        <v>55.25</v>
      </c>
      <c r="I119" s="44">
        <f>I108+I118</f>
        <v>219.49</v>
      </c>
      <c r="J119" s="44">
        <f>J108+J118</f>
        <v>1935.88</v>
      </c>
      <c r="K119" s="44"/>
      <c r="L119" s="44">
        <f>L108+L118</f>
        <v>0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52" t="s">
        <v>62</v>
      </c>
      <c r="F120" s="51">
        <v>200</v>
      </c>
      <c r="G120" s="51">
        <v>7.76</v>
      </c>
      <c r="H120" s="51">
        <v>10</v>
      </c>
      <c r="I120" s="51">
        <v>43.52</v>
      </c>
      <c r="J120" s="51">
        <v>296</v>
      </c>
      <c r="K120" s="22"/>
      <c r="L120" s="21"/>
    </row>
    <row r="121" spans="1:12" ht="15" thickBot="1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>
      <c r="A122" s="45"/>
      <c r="B122" s="24"/>
      <c r="C122" s="25"/>
      <c r="D122" s="30" t="s">
        <v>25</v>
      </c>
      <c r="E122" s="52" t="s">
        <v>63</v>
      </c>
      <c r="F122" s="51">
        <v>200</v>
      </c>
      <c r="G122" s="51">
        <v>0.13</v>
      </c>
      <c r="H122" s="51">
        <v>0.02</v>
      </c>
      <c r="I122" s="51">
        <v>10.25</v>
      </c>
      <c r="J122" s="51">
        <v>41.68</v>
      </c>
      <c r="K122" s="29"/>
      <c r="L122" s="28"/>
    </row>
    <row r="123" spans="1:12" ht="14.4">
      <c r="A123" s="45"/>
      <c r="B123" s="24"/>
      <c r="C123" s="25"/>
      <c r="D123" s="30" t="s">
        <v>26</v>
      </c>
      <c r="E123" s="27" t="s">
        <v>44</v>
      </c>
      <c r="F123" s="28">
        <v>20</v>
      </c>
      <c r="G123" s="28">
        <v>1.58</v>
      </c>
      <c r="H123" s="28">
        <v>0.2</v>
      </c>
      <c r="I123" s="28">
        <v>9.66</v>
      </c>
      <c r="J123" s="28">
        <v>46.76</v>
      </c>
      <c r="K123" s="29"/>
      <c r="L123" s="28"/>
    </row>
    <row r="124" spans="1:12" ht="14.4">
      <c r="A124" s="45"/>
      <c r="B124" s="24"/>
      <c r="C124" s="25"/>
      <c r="D124" s="30" t="s">
        <v>27</v>
      </c>
      <c r="E124" s="60" t="s">
        <v>82</v>
      </c>
      <c r="F124" s="28">
        <v>100</v>
      </c>
      <c r="G124" s="28">
        <v>0.12</v>
      </c>
      <c r="H124" s="28">
        <v>0.94</v>
      </c>
      <c r="I124" s="28">
        <v>11.75</v>
      </c>
      <c r="J124" s="28">
        <v>47</v>
      </c>
      <c r="K124" s="29"/>
      <c r="L124" s="28"/>
    </row>
    <row r="125" spans="1:12" ht="14.4">
      <c r="A125" s="45"/>
      <c r="B125" s="24"/>
      <c r="C125" s="25"/>
      <c r="D125" s="62" t="s">
        <v>46</v>
      </c>
      <c r="E125" s="27" t="s">
        <v>47</v>
      </c>
      <c r="F125" s="28">
        <v>28</v>
      </c>
      <c r="G125" s="28">
        <v>3.1</v>
      </c>
      <c r="H125" s="28">
        <v>3.7</v>
      </c>
      <c r="I125" s="28">
        <v>10.24</v>
      </c>
      <c r="J125" s="28">
        <v>116</v>
      </c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548</v>
      </c>
      <c r="G127" s="36">
        <f>SUM(G120:G126)</f>
        <v>12.689999999999998</v>
      </c>
      <c r="H127" s="36">
        <f>SUM(H120:H126)</f>
        <v>14.86</v>
      </c>
      <c r="I127" s="36">
        <f>SUM(I120:I126)</f>
        <v>85.42</v>
      </c>
      <c r="J127" s="36">
        <f>SUM(J120:J126)</f>
        <v>547.44000000000005</v>
      </c>
      <c r="K127" s="37"/>
      <c r="L127" s="36">
        <f>SUM(L120:L126)</f>
        <v>0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>
      <c r="A129" s="45"/>
      <c r="B129" s="24"/>
      <c r="C129" s="25"/>
      <c r="D129" s="30" t="s">
        <v>31</v>
      </c>
      <c r="E129" s="27" t="s">
        <v>48</v>
      </c>
      <c r="F129" s="28">
        <v>250</v>
      </c>
      <c r="G129" s="28">
        <v>2.69</v>
      </c>
      <c r="H129" s="28">
        <v>2.84</v>
      </c>
      <c r="I129" s="28">
        <v>17.399999999999999</v>
      </c>
      <c r="J129" s="28">
        <v>104.75</v>
      </c>
      <c r="K129" s="29"/>
      <c r="L129" s="28"/>
    </row>
    <row r="130" spans="1:12" ht="14.4">
      <c r="A130" s="45"/>
      <c r="B130" s="24"/>
      <c r="C130" s="25"/>
      <c r="D130" s="30" t="s">
        <v>32</v>
      </c>
      <c r="E130" s="27" t="s">
        <v>50</v>
      </c>
      <c r="F130" s="28">
        <v>130</v>
      </c>
      <c r="G130" s="28">
        <v>9.41</v>
      </c>
      <c r="H130" s="28">
        <v>11.29</v>
      </c>
      <c r="I130" s="28">
        <v>15.17</v>
      </c>
      <c r="J130" s="28">
        <v>204.45</v>
      </c>
      <c r="K130" s="29"/>
      <c r="L130" s="28"/>
    </row>
    <row r="131" spans="1:12" ht="14.4">
      <c r="A131" s="45"/>
      <c r="B131" s="24"/>
      <c r="C131" s="25"/>
      <c r="D131" s="30" t="s">
        <v>33</v>
      </c>
      <c r="E131" s="27" t="s">
        <v>49</v>
      </c>
      <c r="F131" s="28">
        <v>150</v>
      </c>
      <c r="G131" s="28">
        <v>3.06</v>
      </c>
      <c r="H131" s="28">
        <v>4.8</v>
      </c>
      <c r="I131" s="28">
        <v>20.45</v>
      </c>
      <c r="J131" s="28">
        <v>137.25</v>
      </c>
      <c r="K131" s="29"/>
      <c r="L131" s="28"/>
    </row>
    <row r="132" spans="1:12" ht="14.4">
      <c r="A132" s="45"/>
      <c r="B132" s="24"/>
      <c r="C132" s="25"/>
      <c r="D132" s="30" t="s">
        <v>34</v>
      </c>
      <c r="E132" s="27" t="s">
        <v>51</v>
      </c>
      <c r="F132" s="28">
        <v>200</v>
      </c>
      <c r="G132" s="28">
        <v>0.96</v>
      </c>
      <c r="H132" s="28">
        <v>0</v>
      </c>
      <c r="I132" s="28">
        <v>5.36</v>
      </c>
      <c r="J132" s="28">
        <v>196.72</v>
      </c>
      <c r="K132" s="29"/>
      <c r="L132" s="28"/>
    </row>
    <row r="133" spans="1:12" ht="14.4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>
      <c r="A134" s="45"/>
      <c r="B134" s="24"/>
      <c r="C134" s="25"/>
      <c r="D134" s="30" t="s">
        <v>36</v>
      </c>
      <c r="E134" s="27" t="s">
        <v>44</v>
      </c>
      <c r="F134" s="28">
        <v>20</v>
      </c>
      <c r="G134" s="28">
        <v>1.54</v>
      </c>
      <c r="H134" s="28">
        <v>0.28000000000000003</v>
      </c>
      <c r="I134" s="28">
        <v>7.54</v>
      </c>
      <c r="J134" s="28">
        <v>40.200000000000003</v>
      </c>
      <c r="K134" s="29"/>
      <c r="L134" s="28"/>
    </row>
    <row r="135" spans="1:12" ht="14.4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750</v>
      </c>
      <c r="G137" s="36">
        <f>SUM(G128:G136)</f>
        <v>17.66</v>
      </c>
      <c r="H137" s="36">
        <f>SUM(H128:H136)</f>
        <v>19.21</v>
      </c>
      <c r="I137" s="36">
        <f>SUM(I128:I136)</f>
        <v>65.92</v>
      </c>
      <c r="J137" s="36">
        <f>SUM(J128:J136)</f>
        <v>683.37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69" t="s">
        <v>37</v>
      </c>
      <c r="D138" s="70"/>
      <c r="E138" s="43"/>
      <c r="F138" s="44">
        <f>F127+F137</f>
        <v>1298</v>
      </c>
      <c r="G138" s="44">
        <f>G127+G137</f>
        <v>30.349999999999998</v>
      </c>
      <c r="H138" s="44">
        <f>H127+H137</f>
        <v>34.07</v>
      </c>
      <c r="I138" s="44">
        <f>I127+I137</f>
        <v>151.34</v>
      </c>
      <c r="J138" s="44">
        <f>J127+J137</f>
        <v>1230.81</v>
      </c>
      <c r="K138" s="44"/>
      <c r="L138" s="44">
        <f>L127+L137</f>
        <v>0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 t="s">
        <v>52</v>
      </c>
      <c r="F139" s="21">
        <v>200</v>
      </c>
      <c r="G139" s="21">
        <v>6.24</v>
      </c>
      <c r="H139" s="21">
        <v>6.1</v>
      </c>
      <c r="I139" s="21">
        <v>19.7</v>
      </c>
      <c r="J139" s="21">
        <v>158.63999999999999</v>
      </c>
      <c r="K139" s="22"/>
      <c r="L139" s="21"/>
    </row>
    <row r="140" spans="1:12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>
      <c r="A141" s="23"/>
      <c r="B141" s="24"/>
      <c r="C141" s="25"/>
      <c r="D141" s="30" t="s">
        <v>25</v>
      </c>
      <c r="E141" s="27" t="s">
        <v>43</v>
      </c>
      <c r="F141" s="28">
        <v>200</v>
      </c>
      <c r="G141" s="28">
        <v>0</v>
      </c>
      <c r="H141" s="28">
        <v>0</v>
      </c>
      <c r="I141" s="28">
        <v>15.29</v>
      </c>
      <c r="J141" s="28">
        <v>62.4</v>
      </c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44</v>
      </c>
      <c r="F142" s="28">
        <v>20</v>
      </c>
      <c r="G142" s="28">
        <v>1.58</v>
      </c>
      <c r="H142" s="28">
        <v>0.2</v>
      </c>
      <c r="I142" s="28">
        <v>9.66</v>
      </c>
      <c r="J142" s="28">
        <v>46.76</v>
      </c>
      <c r="K142" s="29"/>
      <c r="L142" s="28"/>
    </row>
    <row r="143" spans="1:12" ht="14.4">
      <c r="A143" s="23"/>
      <c r="B143" s="24"/>
      <c r="C143" s="25"/>
      <c r="D143" s="30" t="s">
        <v>27</v>
      </c>
      <c r="E143" s="60" t="s">
        <v>76</v>
      </c>
      <c r="F143" s="28">
        <v>100</v>
      </c>
      <c r="G143" s="28">
        <v>0.8</v>
      </c>
      <c r="H143" s="28">
        <v>0.2</v>
      </c>
      <c r="I143" s="28">
        <v>7.5</v>
      </c>
      <c r="J143" s="28">
        <v>33</v>
      </c>
      <c r="K143" s="29"/>
      <c r="L143" s="28"/>
    </row>
    <row r="144" spans="1:12" ht="14.4">
      <c r="A144" s="23"/>
      <c r="B144" s="24"/>
      <c r="C144" s="25"/>
      <c r="D144" s="26"/>
      <c r="E144" s="60" t="s">
        <v>78</v>
      </c>
      <c r="F144" s="28">
        <v>60</v>
      </c>
      <c r="G144" s="28">
        <v>5.6</v>
      </c>
      <c r="H144" s="28">
        <v>7.5</v>
      </c>
      <c r="I144" s="28">
        <v>26.3</v>
      </c>
      <c r="J144" s="28">
        <v>190.8</v>
      </c>
      <c r="K144" s="29"/>
      <c r="L144" s="28"/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580</v>
      </c>
      <c r="G146" s="36">
        <f>SUM(G139:G145)</f>
        <v>14.22</v>
      </c>
      <c r="H146" s="36">
        <f>SUM(H139:H145)</f>
        <v>14</v>
      </c>
      <c r="I146" s="36">
        <f>SUM(I139:I145)</f>
        <v>78.449999999999989</v>
      </c>
      <c r="J146" s="36">
        <f>SUM(J139:J145)</f>
        <v>491.6</v>
      </c>
      <c r="K146" s="37"/>
      <c r="L146" s="36">
        <f>SUM(L139:L145)</f>
        <v>0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>
      <c r="A148" s="23"/>
      <c r="B148" s="24"/>
      <c r="C148" s="25"/>
      <c r="D148" s="30" t="s">
        <v>31</v>
      </c>
      <c r="E148" s="60" t="s">
        <v>79</v>
      </c>
      <c r="F148" s="28">
        <v>250</v>
      </c>
      <c r="G148" s="28">
        <v>14.3</v>
      </c>
      <c r="H148" s="28">
        <v>1</v>
      </c>
      <c r="I148" s="28">
        <v>29.3</v>
      </c>
      <c r="J148" s="28">
        <v>183</v>
      </c>
      <c r="K148" s="29"/>
      <c r="L148" s="28"/>
    </row>
    <row r="149" spans="1:12" ht="14.4">
      <c r="A149" s="23"/>
      <c r="B149" s="24"/>
      <c r="C149" s="25"/>
      <c r="D149" s="30" t="s">
        <v>32</v>
      </c>
      <c r="E149" s="27" t="s">
        <v>66</v>
      </c>
      <c r="F149" s="28">
        <v>175</v>
      </c>
      <c r="G149" s="28">
        <v>12.56</v>
      </c>
      <c r="H149" s="28">
        <v>11.72</v>
      </c>
      <c r="I149" s="28">
        <v>15.2</v>
      </c>
      <c r="J149" s="28">
        <v>200.17</v>
      </c>
      <c r="K149" s="29"/>
      <c r="L149" s="28"/>
    </row>
    <row r="150" spans="1:12" ht="14.4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>
      <c r="A151" s="23"/>
      <c r="B151" s="24"/>
      <c r="C151" s="25"/>
      <c r="D151" s="30" t="s">
        <v>34</v>
      </c>
      <c r="E151" s="27" t="s">
        <v>67</v>
      </c>
      <c r="F151" s="28">
        <v>200</v>
      </c>
      <c r="G151" s="28">
        <v>0.04</v>
      </c>
      <c r="H151" s="28">
        <v>0</v>
      </c>
      <c r="I151" s="28">
        <v>24.76</v>
      </c>
      <c r="J151" s="28">
        <v>94.2</v>
      </c>
      <c r="K151" s="29"/>
      <c r="L151" s="28"/>
    </row>
    <row r="152" spans="1:12" ht="14.4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>
      <c r="A153" s="23"/>
      <c r="B153" s="24"/>
      <c r="C153" s="25"/>
      <c r="D153" s="30" t="s">
        <v>36</v>
      </c>
      <c r="E153" s="27" t="s">
        <v>44</v>
      </c>
      <c r="F153" s="28">
        <v>60</v>
      </c>
      <c r="G153" s="28">
        <v>4.62</v>
      </c>
      <c r="H153" s="28">
        <v>0.6</v>
      </c>
      <c r="I153" s="28">
        <v>22.62</v>
      </c>
      <c r="J153" s="28">
        <v>120.6</v>
      </c>
      <c r="K153" s="29"/>
      <c r="L153" s="28"/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685</v>
      </c>
      <c r="G156" s="36">
        <f>SUM(G147:G155)</f>
        <v>31.52</v>
      </c>
      <c r="H156" s="36">
        <f>SUM(H147:H155)</f>
        <v>13.32</v>
      </c>
      <c r="I156" s="36">
        <f>SUM(I147:I155)</f>
        <v>91.88000000000001</v>
      </c>
      <c r="J156" s="36">
        <f>SUM(J147:J155)</f>
        <v>597.96999999999991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69" t="s">
        <v>37</v>
      </c>
      <c r="D157" s="70"/>
      <c r="E157" s="43"/>
      <c r="F157" s="44">
        <f>F146+F156</f>
        <v>1265</v>
      </c>
      <c r="G157" s="44">
        <f>G146+G156</f>
        <v>45.74</v>
      </c>
      <c r="H157" s="44">
        <f>H146+H156</f>
        <v>27.32</v>
      </c>
      <c r="I157" s="44">
        <f>I146+I156</f>
        <v>170.32999999999998</v>
      </c>
      <c r="J157" s="44">
        <f>J146+J156</f>
        <v>1089.57</v>
      </c>
      <c r="K157" s="44"/>
      <c r="L157" s="44">
        <f>L146+L156</f>
        <v>0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59" t="s">
        <v>75</v>
      </c>
      <c r="F158" s="21">
        <v>200</v>
      </c>
      <c r="G158" s="21">
        <v>5.6</v>
      </c>
      <c r="H158" s="21">
        <v>5.4</v>
      </c>
      <c r="I158" s="21">
        <v>15.4</v>
      </c>
      <c r="J158" s="21">
        <v>179.2</v>
      </c>
      <c r="K158" s="22"/>
      <c r="L158" s="21"/>
    </row>
    <row r="159" spans="1:12" ht="15" thickBot="1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>
      <c r="A160" s="23"/>
      <c r="B160" s="24"/>
      <c r="C160" s="25"/>
      <c r="D160" s="30" t="s">
        <v>25</v>
      </c>
      <c r="E160" s="52" t="s">
        <v>63</v>
      </c>
      <c r="F160" s="51">
        <v>200</v>
      </c>
      <c r="G160" s="51">
        <v>0.13</v>
      </c>
      <c r="H160" s="51">
        <v>0.02</v>
      </c>
      <c r="I160" s="51">
        <v>10.25</v>
      </c>
      <c r="J160" s="51">
        <v>41.68</v>
      </c>
      <c r="K160" s="29"/>
      <c r="L160" s="28"/>
    </row>
    <row r="161" spans="1:12" ht="14.4">
      <c r="A161" s="23"/>
      <c r="B161" s="24"/>
      <c r="C161" s="25"/>
      <c r="D161" s="30" t="s">
        <v>26</v>
      </c>
      <c r="E161" s="27" t="s">
        <v>44</v>
      </c>
      <c r="F161" s="28">
        <v>20</v>
      </c>
      <c r="G161" s="28">
        <v>1.58</v>
      </c>
      <c r="H161" s="28">
        <v>0.2</v>
      </c>
      <c r="I161" s="28">
        <v>9.66</v>
      </c>
      <c r="J161" s="28">
        <v>46.76</v>
      </c>
      <c r="K161" s="29"/>
      <c r="L161" s="28"/>
    </row>
    <row r="162" spans="1:12" ht="14.4">
      <c r="A162" s="23"/>
      <c r="B162" s="24"/>
      <c r="C162" s="25"/>
      <c r="D162" s="30" t="s">
        <v>27</v>
      </c>
      <c r="E162" s="27" t="s">
        <v>45</v>
      </c>
      <c r="F162" s="28">
        <v>200</v>
      </c>
      <c r="G162" s="28">
        <v>3</v>
      </c>
      <c r="H162" s="28">
        <v>0.4</v>
      </c>
      <c r="I162" s="28">
        <v>21.8</v>
      </c>
      <c r="J162" s="28">
        <v>190</v>
      </c>
      <c r="K162" s="29"/>
      <c r="L162" s="28"/>
    </row>
    <row r="163" spans="1:12" ht="14.4">
      <c r="A163" s="23"/>
      <c r="B163" s="24"/>
      <c r="C163" s="25"/>
      <c r="D163" s="26"/>
      <c r="E163" s="27" t="s">
        <v>47</v>
      </c>
      <c r="F163" s="28">
        <v>28</v>
      </c>
      <c r="G163" s="28">
        <v>3.1</v>
      </c>
      <c r="H163" s="28">
        <v>3.7</v>
      </c>
      <c r="I163" s="28">
        <v>10.24</v>
      </c>
      <c r="J163" s="28">
        <v>116</v>
      </c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648</v>
      </c>
      <c r="G165" s="36">
        <f>SUM(G158:G164)</f>
        <v>13.409999999999998</v>
      </c>
      <c r="H165" s="36">
        <f>SUM(H158:H164)</f>
        <v>9.7200000000000006</v>
      </c>
      <c r="I165" s="36">
        <f>SUM(I158:I164)</f>
        <v>67.349999999999994</v>
      </c>
      <c r="J165" s="36">
        <f>SUM(J158:J164)</f>
        <v>573.64</v>
      </c>
      <c r="K165" s="37"/>
      <c r="L165" s="36">
        <f>SUM(L158:L164)</f>
        <v>0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thickBot="1">
      <c r="A167" s="23"/>
      <c r="B167" s="24"/>
      <c r="C167" s="25"/>
      <c r="D167" s="30" t="s">
        <v>31</v>
      </c>
      <c r="E167" s="27" t="s">
        <v>64</v>
      </c>
      <c r="F167" s="28">
        <v>250</v>
      </c>
      <c r="G167" s="28">
        <v>1.65</v>
      </c>
      <c r="H167" s="28">
        <v>4.09</v>
      </c>
      <c r="I167" s="28">
        <v>3.27</v>
      </c>
      <c r="J167" s="28">
        <v>106.6</v>
      </c>
      <c r="K167" s="29"/>
      <c r="L167" s="28"/>
    </row>
    <row r="168" spans="1:12" ht="15" thickBot="1">
      <c r="A168" s="23"/>
      <c r="B168" s="24"/>
      <c r="C168" s="25"/>
      <c r="D168" s="30" t="s">
        <v>32</v>
      </c>
      <c r="E168" s="55" t="s">
        <v>73</v>
      </c>
      <c r="F168" s="53">
        <v>100</v>
      </c>
      <c r="G168" s="54">
        <v>7.06</v>
      </c>
      <c r="H168" s="54">
        <v>6.98</v>
      </c>
      <c r="I168" s="54">
        <v>8.43</v>
      </c>
      <c r="J168" s="54">
        <v>148.19999999999999</v>
      </c>
      <c r="K168" s="29"/>
      <c r="L168" s="28"/>
    </row>
    <row r="169" spans="1:12" ht="14.4">
      <c r="A169" s="23"/>
      <c r="B169" s="24"/>
      <c r="C169" s="25"/>
      <c r="D169" s="30" t="s">
        <v>33</v>
      </c>
      <c r="E169" s="55" t="s">
        <v>74</v>
      </c>
      <c r="F169" s="53">
        <v>150</v>
      </c>
      <c r="G169" s="54">
        <v>3.08</v>
      </c>
      <c r="H169" s="54">
        <v>5.24</v>
      </c>
      <c r="I169" s="54">
        <v>23.41</v>
      </c>
      <c r="J169" s="54">
        <v>138.06</v>
      </c>
      <c r="K169" s="29"/>
      <c r="L169" s="28"/>
    </row>
    <row r="170" spans="1:12" ht="14.4">
      <c r="A170" s="23"/>
      <c r="B170" s="24"/>
      <c r="C170" s="25"/>
      <c r="D170" s="30" t="s">
        <v>34</v>
      </c>
      <c r="E170" s="27" t="s">
        <v>51</v>
      </c>
      <c r="F170" s="28">
        <v>200</v>
      </c>
      <c r="G170" s="28">
        <v>0.5</v>
      </c>
      <c r="H170" s="28">
        <v>0</v>
      </c>
      <c r="I170" s="28">
        <v>28.3</v>
      </c>
      <c r="J170" s="28">
        <v>160</v>
      </c>
      <c r="K170" s="29"/>
      <c r="L170" s="28"/>
    </row>
    <row r="171" spans="1:12" ht="14.4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>
      <c r="A172" s="23"/>
      <c r="B172" s="24"/>
      <c r="C172" s="25"/>
      <c r="D172" s="30" t="s">
        <v>36</v>
      </c>
      <c r="E172" s="27" t="s">
        <v>44</v>
      </c>
      <c r="F172" s="28">
        <v>60</v>
      </c>
      <c r="G172" s="28">
        <v>4.62</v>
      </c>
      <c r="H172" s="28">
        <v>0.6</v>
      </c>
      <c r="I172" s="28">
        <v>22.62</v>
      </c>
      <c r="J172" s="28">
        <v>120.6</v>
      </c>
      <c r="K172" s="29"/>
      <c r="L172" s="28"/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760</v>
      </c>
      <c r="G175" s="36">
        <f>SUM(G166:G174)</f>
        <v>16.91</v>
      </c>
      <c r="H175" s="36">
        <f>SUM(H166:H174)</f>
        <v>16.910000000000004</v>
      </c>
      <c r="I175" s="36">
        <f>SUM(I166:I174)</f>
        <v>86.03</v>
      </c>
      <c r="J175" s="36">
        <f>SUM(J166:J174)</f>
        <v>673.46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69" t="s">
        <v>37</v>
      </c>
      <c r="D176" s="70"/>
      <c r="E176" s="43"/>
      <c r="F176" s="44">
        <f>F165+F175</f>
        <v>1408</v>
      </c>
      <c r="G176" s="44">
        <f>G165+G175</f>
        <v>30.32</v>
      </c>
      <c r="H176" s="44">
        <f>H165+H175</f>
        <v>26.630000000000003</v>
      </c>
      <c r="I176" s="44">
        <f>I165+I175</f>
        <v>153.38</v>
      </c>
      <c r="J176" s="44">
        <f>J165+J175</f>
        <v>1247.0999999999999</v>
      </c>
      <c r="K176" s="44"/>
      <c r="L176" s="44">
        <f>L165+L175</f>
        <v>0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55" t="s">
        <v>68</v>
      </c>
      <c r="F177" s="54">
        <v>200</v>
      </c>
      <c r="G177" s="54">
        <v>8.16</v>
      </c>
      <c r="H177" s="54">
        <v>9.84</v>
      </c>
      <c r="I177" s="54">
        <v>35.6</v>
      </c>
      <c r="J177" s="54">
        <v>264</v>
      </c>
      <c r="K177" s="22"/>
      <c r="L177" s="21"/>
    </row>
    <row r="178" spans="1:12" ht="15" thickBot="1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thickBot="1">
      <c r="A179" s="23"/>
      <c r="B179" s="24"/>
      <c r="C179" s="25"/>
      <c r="D179" s="30" t="s">
        <v>25</v>
      </c>
      <c r="E179" s="55" t="s">
        <v>69</v>
      </c>
      <c r="F179" s="53">
        <v>200</v>
      </c>
      <c r="G179" s="53">
        <v>3.52</v>
      </c>
      <c r="H179" s="53">
        <v>3.72</v>
      </c>
      <c r="I179" s="53">
        <v>25.49</v>
      </c>
      <c r="J179" s="53">
        <v>145.19999999999999</v>
      </c>
      <c r="K179" s="29"/>
      <c r="L179" s="28"/>
    </row>
    <row r="180" spans="1:12" ht="15" thickBot="1">
      <c r="A180" s="23"/>
      <c r="B180" s="24"/>
      <c r="C180" s="25"/>
      <c r="D180" s="30" t="s">
        <v>26</v>
      </c>
      <c r="E180" s="55" t="s">
        <v>70</v>
      </c>
      <c r="F180" s="54">
        <v>50</v>
      </c>
      <c r="G180" s="54">
        <v>2.0299999999999998</v>
      </c>
      <c r="H180" s="54">
        <v>8.6</v>
      </c>
      <c r="I180" s="54">
        <v>0.44</v>
      </c>
      <c r="J180" s="54">
        <v>129.1</v>
      </c>
      <c r="K180" s="29"/>
      <c r="L180" s="28"/>
    </row>
    <row r="181" spans="1:12" ht="14.4">
      <c r="A181" s="23"/>
      <c r="B181" s="24"/>
      <c r="C181" s="25"/>
      <c r="D181" s="30" t="s">
        <v>27</v>
      </c>
      <c r="E181" s="56" t="s">
        <v>71</v>
      </c>
      <c r="F181" s="53">
        <v>200</v>
      </c>
      <c r="G181" s="54">
        <v>0.8</v>
      </c>
      <c r="H181" s="54">
        <v>0.8</v>
      </c>
      <c r="I181" s="54">
        <v>19.600000000000001</v>
      </c>
      <c r="J181" s="54">
        <v>90</v>
      </c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650</v>
      </c>
      <c r="G184" s="36">
        <f>SUM(G177:G183)</f>
        <v>14.51</v>
      </c>
      <c r="H184" s="36">
        <f>SUM(H177:H183)</f>
        <v>22.96</v>
      </c>
      <c r="I184" s="36">
        <f>SUM(I177:I183)</f>
        <v>81.13</v>
      </c>
      <c r="J184" s="36">
        <f>SUM(J177:J183)</f>
        <v>628.29999999999995</v>
      </c>
      <c r="K184" s="37"/>
      <c r="L184" s="36">
        <f>SUM(L177:L183)</f>
        <v>0</v>
      </c>
    </row>
    <row r="185" spans="1:12" ht="15" thickBot="1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>
      <c r="A186" s="23"/>
      <c r="B186" s="24"/>
      <c r="C186" s="25"/>
      <c r="D186" s="30" t="s">
        <v>31</v>
      </c>
      <c r="E186" s="55" t="s">
        <v>72</v>
      </c>
      <c r="F186" s="53">
        <v>250</v>
      </c>
      <c r="G186" s="54">
        <v>6.8</v>
      </c>
      <c r="H186" s="54">
        <v>9.1</v>
      </c>
      <c r="I186" s="54">
        <v>15.1</v>
      </c>
      <c r="J186" s="54">
        <v>216</v>
      </c>
      <c r="K186" s="29"/>
      <c r="L186" s="28"/>
    </row>
    <row r="187" spans="1:12" ht="14.4">
      <c r="A187" s="23"/>
      <c r="B187" s="24"/>
      <c r="C187" s="25"/>
      <c r="D187" s="30" t="s">
        <v>32</v>
      </c>
      <c r="E187" s="60" t="s">
        <v>81</v>
      </c>
      <c r="F187" s="28">
        <v>100</v>
      </c>
      <c r="G187" s="28">
        <v>9.75</v>
      </c>
      <c r="H187" s="28">
        <v>4.95</v>
      </c>
      <c r="I187" s="28">
        <v>3.8</v>
      </c>
      <c r="J187" s="28">
        <v>135</v>
      </c>
      <c r="K187" s="29"/>
      <c r="L187" s="28"/>
    </row>
    <row r="188" spans="1:12" ht="14.4">
      <c r="A188" s="23"/>
      <c r="B188" s="24"/>
      <c r="C188" s="25"/>
      <c r="D188" s="30" t="s">
        <v>33</v>
      </c>
      <c r="E188" s="27" t="s">
        <v>49</v>
      </c>
      <c r="F188" s="28">
        <v>150</v>
      </c>
      <c r="G188" s="28">
        <v>3.06</v>
      </c>
      <c r="H188" s="28">
        <v>4.8</v>
      </c>
      <c r="I188" s="28">
        <v>20.45</v>
      </c>
      <c r="J188" s="28">
        <v>147.25</v>
      </c>
      <c r="K188" s="29"/>
      <c r="L188" s="28"/>
    </row>
    <row r="189" spans="1:12" ht="14.4">
      <c r="A189" s="23"/>
      <c r="B189" s="24"/>
      <c r="C189" s="25"/>
      <c r="D189" s="30" t="s">
        <v>34</v>
      </c>
      <c r="E189" s="27" t="s">
        <v>56</v>
      </c>
      <c r="F189" s="28">
        <v>200</v>
      </c>
      <c r="G189" s="28">
        <v>0</v>
      </c>
      <c r="H189" s="28">
        <v>0</v>
      </c>
      <c r="I189" s="28">
        <v>12.4</v>
      </c>
      <c r="J189" s="28">
        <v>55.4</v>
      </c>
      <c r="K189" s="29"/>
      <c r="L189" s="28"/>
    </row>
    <row r="190" spans="1:12" ht="14.4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>
      <c r="A191" s="23"/>
      <c r="B191" s="24"/>
      <c r="C191" s="25"/>
      <c r="D191" s="30" t="s">
        <v>36</v>
      </c>
      <c r="E191" s="27" t="s">
        <v>44</v>
      </c>
      <c r="F191" s="28">
        <v>60</v>
      </c>
      <c r="G191" s="28">
        <v>4.62</v>
      </c>
      <c r="H191" s="28">
        <v>0.6</v>
      </c>
      <c r="I191" s="28">
        <v>22.62</v>
      </c>
      <c r="J191" s="28">
        <v>120.6</v>
      </c>
      <c r="K191" s="29"/>
      <c r="L191" s="28"/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760</v>
      </c>
      <c r="G194" s="36">
        <f>SUM(G185:G193)</f>
        <v>24.23</v>
      </c>
      <c r="H194" s="36">
        <f>SUM(H185:H193)</f>
        <v>19.450000000000003</v>
      </c>
      <c r="I194" s="36">
        <f>SUM(I185:I193)</f>
        <v>74.36999999999999</v>
      </c>
      <c r="J194" s="36">
        <f>SUM(J185:J193)</f>
        <v>674.25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69" t="s">
        <v>37</v>
      </c>
      <c r="D195" s="70"/>
      <c r="E195" s="43"/>
      <c r="F195" s="44">
        <f>F184+F194</f>
        <v>1410</v>
      </c>
      <c r="G195" s="44">
        <f>G184+G194</f>
        <v>38.74</v>
      </c>
      <c r="H195" s="44">
        <f>H184+H194</f>
        <v>42.410000000000004</v>
      </c>
      <c r="I195" s="44">
        <f>I184+I194</f>
        <v>155.5</v>
      </c>
      <c r="J195" s="44">
        <f>J184+J194</f>
        <v>1302.55</v>
      </c>
      <c r="K195" s="44"/>
      <c r="L195" s="44">
        <f>L184+L194</f>
        <v>0</v>
      </c>
    </row>
    <row r="196" spans="1:12">
      <c r="A196" s="48"/>
      <c r="B196" s="49"/>
      <c r="C196" s="71" t="s">
        <v>38</v>
      </c>
      <c r="D196" s="72"/>
      <c r="E196" s="73"/>
      <c r="F196" s="50">
        <f>(F24+F43+F62+F81+F100+F119+F138+F157+F176+F195)/(IF(F24=0, 0, 1)+IF(F43=0, 0, 1)+IF(F62=0, 0, 1)+IF(F81=0, 0, 1)+IF(F100=0, 0, 1)+IF(F119=0, 0, 1)+IF(F138=0, 0, 1)+IF(F157=0, 0, 1)+IF(F176=0, 0, 1)+IF(F195=0, 0, 1))</f>
        <v>1343.4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39.662999999999997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39.667000000000002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169.06700000000001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1362.9069999999997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1496062992125984" right="0.31496062992125984" top="0.35433070866141736" bottom="0.35433070866141736" header="0.31496062992125984" footer="0.31496062992125984"/>
  <pageSetup paperSize="9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79644079320</dc:creator>
  <cp:lastModifiedBy>bairm</cp:lastModifiedBy>
  <cp:lastPrinted>2023-10-14T07:29:12Z</cp:lastPrinted>
  <dcterms:created xsi:type="dcterms:W3CDTF">2023-10-12T12:20:13Z</dcterms:created>
  <dcterms:modified xsi:type="dcterms:W3CDTF">2023-10-24T03:06:47Z</dcterms:modified>
</cp:coreProperties>
</file>